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<sst xmlns="http://schemas.openxmlformats.org/spreadsheetml/2006/main" count="15" uniqueCount="14">
  <si>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阜阳理工学院2025-2026学年校内助学金指标分配表</t>
  </si>
  <si>
    <t>序号</t>
  </si>
  <si>
    <t>学院</t>
  </si>
  <si>
    <t>人数</t>
  </si>
  <si>
    <t>一档（2000元）</t>
  </si>
  <si>
    <t>二档（1500元）</t>
  </si>
  <si>
    <t>合计</t>
  </si>
  <si>
    <t>大数据与人工智能学院</t>
  </si>
  <si>
    <t>人文与艺术学院</t>
  </si>
  <si>
    <t>经济与管理学院</t>
  </si>
  <si>
    <t>机械与汽车工程学院</t>
  </si>
  <si>
    <t>生物与食品工程学院</t>
  </si>
  <si>
    <t>材料与化工学院</t>
  </si>
  <si>
    <t>备注：学校目前在校生共8693名，按照文件中5%、8%的比例计算得出全校一档、二档人数分别为435、696，在此基础上根据各学院学生人数分配最终名额。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</si>
</sst>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1"/>
  <sheetViews>
    <sheetView tabSelected="1" workbookViewId="0">
      <selection activeCell="D3" sqref="D3"/>
    </sheetView>
  </sheetViews>
  <sheetFormatPr defaultColWidth="9" defaultRowHeight="25" customHeight="1" outlineLevelCol="7"/>
  <cols>
    <col min="1" max="1" width="6.5" style="2" customWidth="1"/>
    <col min="2" max="2" width="26.375" style="2" customWidth="1"/>
    <col min="3" max="3" width="18.125" style="2" customWidth="1"/>
    <col min="4" max="4" width="21.125" style="2" customWidth="1"/>
    <col min="5" max="5" width="18.75" style="2" customWidth="1"/>
    <col min="6" max="6" width="22" style="2" customWidth="1"/>
    <col min="7" max="7" width="18.625" style="2" customWidth="1"/>
    <col min="8" max="8" width="10.125" style="2" customWidth="1"/>
  </cols>
  <sheetData>
    <row r="1" s="1" customFormat="1" ht="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 t="s">
        <v>6</v>
      </c>
    </row>
    <row r="3" customHeight="1" spans="1:8">
      <c r="A3" s="5">
        <v>1</v>
      </c>
      <c r="B3" s="5" t="s">
        <v>7</v>
      </c>
      <c r="C3" s="6">
        <v>3063</v>
      </c>
      <c r="D3" s="5">
        <f>C3/8693*435</f>
        <v>153.273323363626</v>
      </c>
      <c r="E3" s="7">
        <v>153</v>
      </c>
      <c r="F3" s="5">
        <f>C3/8693*696</f>
        <v>245.237317381801</v>
      </c>
      <c r="G3" s="8">
        <v>245</v>
      </c>
      <c r="H3" s="5">
        <f>E3+G3</f>
        <v>398</v>
      </c>
    </row>
    <row r="4" customHeight="1" spans="1:8">
      <c r="A4" s="5">
        <v>2</v>
      </c>
      <c r="B4" s="5" t="s">
        <v>8</v>
      </c>
      <c r="C4" s="6">
        <v>2548</v>
      </c>
      <c r="D4" s="5">
        <f>C4/8693*435</f>
        <v>127.502588289428</v>
      </c>
      <c r="E4" s="7">
        <v>128</v>
      </c>
      <c r="F4" s="5">
        <f>C4/8693*696</f>
        <v>204.004141263085</v>
      </c>
      <c r="G4" s="8">
        <v>204</v>
      </c>
      <c r="H4" s="5">
        <f>E4+G4</f>
        <v>332</v>
      </c>
    </row>
    <row r="5" customHeight="1" spans="1:8">
      <c r="A5" s="5">
        <v>3</v>
      </c>
      <c r="B5" s="5" t="s">
        <v>9</v>
      </c>
      <c r="C5" s="6">
        <v>1036</v>
      </c>
      <c r="D5" s="5">
        <f>C5/8693*435</f>
        <v>51.8417117220752</v>
      </c>
      <c r="E5" s="7">
        <v>52</v>
      </c>
      <c r="F5" s="5">
        <f>C5/8693*696</f>
        <v>82.9467387553204</v>
      </c>
      <c r="G5" s="8">
        <v>83</v>
      </c>
      <c r="H5" s="5">
        <f>E5+G5</f>
        <v>135</v>
      </c>
    </row>
    <row r="6" customHeight="1" spans="1:8">
      <c r="A6" s="5">
        <v>4</v>
      </c>
      <c r="B6" s="5" t="s">
        <v>10</v>
      </c>
      <c r="C6" s="6">
        <v>943</v>
      </c>
      <c r="D6" s="5">
        <f>C6/8693*435</f>
        <v>47.1879673300357</v>
      </c>
      <c r="E6" s="7">
        <v>47</v>
      </c>
      <c r="F6" s="5">
        <f>C6/8693*696</f>
        <v>75.5007477280571</v>
      </c>
      <c r="G6" s="8">
        <v>76</v>
      </c>
      <c r="H6" s="5">
        <f>E6+G6</f>
        <v>123</v>
      </c>
    </row>
    <row r="7" customHeight="1" spans="1:8">
      <c r="A7" s="5">
        <v>5</v>
      </c>
      <c r="B7" s="5" t="s">
        <v>11</v>
      </c>
      <c r="C7" s="6">
        <v>614</v>
      </c>
      <c r="D7" s="5">
        <f>C7/8693*435</f>
        <v>30.7247210399172</v>
      </c>
      <c r="E7" s="7">
        <v>31</v>
      </c>
      <c r="F7" s="5">
        <f>C7/8693*696</f>
        <v>49.1595536638675</v>
      </c>
      <c r="G7" s="8">
        <v>49</v>
      </c>
      <c r="H7" s="5">
        <f>E7+G7</f>
        <v>80</v>
      </c>
    </row>
    <row r="8" customHeight="1" spans="1:8">
      <c r="A8" s="5">
        <v>6</v>
      </c>
      <c r="B8" s="5" t="s">
        <v>12</v>
      </c>
      <c r="C8" s="6">
        <v>489</v>
      </c>
      <c r="D8" s="5">
        <f>C8/8693*435</f>
        <v>24.4696882549178</v>
      </c>
      <c r="E8" s="7">
        <v>24</v>
      </c>
      <c r="F8" s="5">
        <f>C8/8693*696</f>
        <v>39.1515012078684</v>
      </c>
      <c r="G8" s="8">
        <v>39</v>
      </c>
      <c r="H8" s="5">
        <f>E8+G8</f>
        <v>63</v>
      </c>
    </row>
    <row r="9" ht="24" customHeight="1" spans="1:8">
      <c r="A9" s="4" t="s">
        <v>6</v>
      </c>
      <c r="B9" s="4"/>
      <c r="C9" s="5">
        <v>8693</v>
      </c>
      <c r="D9" s="4"/>
      <c r="E9" s="5">
        <v>435</v>
      </c>
      <c r="F9" s="4"/>
      <c r="G9" s="5">
        <v>696</v>
      </c>
      <c r="H9" s="5">
        <v>1131</v>
      </c>
    </row>
    <row r="10" ht="13" customHeight="1" spans="1:8">
      <c r="A10" s="9" t="s">
        <v>13</v>
      </c>
      <c r="B10" s="9"/>
      <c r="C10" s="9"/>
      <c r="D10" s="9"/>
      <c r="E10" s="9"/>
      <c r="F10" s="9"/>
      <c r="G10" s="9"/>
      <c r="H10" s="9"/>
    </row>
    <row r="11" ht="29" customHeight="1" spans="1:8">
      <c r="A11" s="9"/>
      <c r="B11" s="9"/>
      <c r="C11" s="9"/>
      <c r="D11" s="9"/>
      <c r="E11" s="9"/>
      <c r="F11" s="9"/>
      <c r="G11" s="9"/>
      <c r="H11" s="9"/>
    </row>
  </sheetData>
  <mergeCells count="2">
    <mergeCell ref="A1:H1"/>
    <mergeCell ref="A10:H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WPS_1756258290</cp:lastModifiedBy>
  <dcterms:created xsi:type="dcterms:W3CDTF">2025-11-14T07:33:00Z</dcterms:created>
  <dcterms:modified xsi:type="dcterms:W3CDTF">2025-11-18T10:01:39Z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7B2A44EC82864A35B02438E4AAA4C44A_11</vt:lpwstr>
  </property>
  <property fmtid="{D5CDD505-2E9C-101B-9397-08002B2CF9AE}" pid="3" name="KSOProductBuildVer">
    <vt:lpwstr>2052-12.1.0.23542</vt:lpwstr>
  </property>
</Properties>
</file>